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1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.sharepoint.com/sites/Investice-AlfagenV/Sdilene dokumenty/Alfagen VŘ/Montáže strojní/vysvětlení ZD/01/"/>
    </mc:Choice>
  </mc:AlternateContent>
  <xr:revisionPtr revIDLastSave="0" documentId="10_ncr:80_{25362604-92BD-440C-8D3E-49C3E2651B70}" xr6:coauthVersionLast="47" xr6:coauthVersionMax="47" xr10:uidLastSave="{00000000-0000-0000-0000-000000000000}"/>
  <bookViews>
    <workbookView xWindow="43080" yWindow="-120" windowWidth="29040" windowHeight="15720" xr2:uid="{914F5E9F-AF6D-4B8B-8FC9-FD5E816AA9E5}"/>
  </bookViews>
  <sheets>
    <sheet name="Sumary" sheetId="1" r:id="rId1"/>
  </sheets>
  <definedNames>
    <definedName name="_xlnm._FilterDatabase" localSheetId="0" hidden="1">Sumary!$A$3:$F$3</definedName>
    <definedName name="Z_24233E67_1CA5_4D20_93D9_310D7496121E_.wvu.FilterData" localSheetId="0" hidden="1">Sumary!$A$3:$F$3</definedName>
    <definedName name="Z_51AA0890_75D9_4E51_8F2C_2972D0DD5C9A_.wvu.FilterData" localSheetId="0" hidden="1">Sumary!$A$3:$F$3</definedName>
    <definedName name="Z_5E1E9ED3_5E6B_44F1_B88A_83C9DAE72476_.wvu.FilterData" localSheetId="0" hidden="1">Sumary!$A$3:$F$3</definedName>
    <definedName name="Z_B3E6197B_C0A8_4F74_B5FE_9558F079967A_.wvu.Cols" localSheetId="0" hidden="1">Sumary!$D:$D</definedName>
    <definedName name="Z_B3E6197B_C0A8_4F74_B5FE_9558F079967A_.wvu.FilterData" localSheetId="0" hidden="1">Sumary!$A$3:$F$3</definedName>
    <definedName name="Z_FE1F674F_20F2_4DF4_B061_830A9E1C05FB_.wvu.FilterData" localSheetId="0" hidden="1">Sumary!$A$3:$F$3</definedName>
  </definedNames>
  <calcPr calcId="191029"/>
  <customWorkbookViews>
    <customWorkbookView name="Lucie Lukášová – osobní zobrazení" guid="{B3E6197B-C0A8-4F74-B5FE-9558F079967A}" mergeInterval="0" personalView="1" maximized="1" xWindow="2872" yWindow="-8" windowWidth="1936" windowHeight="1048" activeSheetId="1" showComments="commIndAndComment"/>
    <customWorkbookView name="Vladimír Říman – osobní zobrazení" guid="{24233E67-1CA5-4D20-93D9-310D7496121E}" mergeInterval="0" personalView="1" maximized="1" xWindow="-9" yWindow="-9" windowWidth="2578" windowHeight="1398" activeSheetId="1"/>
    <customWorkbookView name="Jules Fort - Affichage personnalisé" guid="{5E1E9ED3-5E6B-44F1-B88A-83C9DAE72476}" mergeInterval="0" personalView="1" maximized="1" xWindow="-9" yWindow="-9" windowWidth="2578" windowHeight="1398" activeSheetId="1"/>
    <customWorkbookView name="Clement Joly - Affichage personnalisé" guid="{FE1F674F-20F2-4DF4-B061-830A9E1C05FB}" mergeInterval="0" personalView="1" maximized="1" xWindow="-8" yWindow="-8" windowWidth="2576" windowHeight="1416" activeSheetId="1"/>
    <customWorkbookView name="Alfréd Barsch – osobní zobrazení" guid="{51AA0890-75D9-4E51-8F2C-2972D0DD5C9A}" mergeInterval="0" personalView="1" maximized="1" xWindow="1912" yWindow="-8" windowWidth="2576" windowHeight="1408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H5" i="1"/>
  <c r="H6" i="1"/>
  <c r="H7" i="1"/>
  <c r="H8" i="1"/>
  <c r="H9" i="1"/>
  <c r="H10" i="1"/>
  <c r="H11" i="1"/>
  <c r="H12" i="1"/>
  <c r="H14" i="1"/>
  <c r="H15" i="1"/>
  <c r="H16" i="1"/>
  <c r="H17" i="1"/>
  <c r="H4" i="1"/>
  <c r="E14" i="1"/>
  <c r="E13" i="1"/>
  <c r="E12" i="1"/>
  <c r="E11" i="1"/>
  <c r="E10" i="1"/>
  <c r="E9" i="1"/>
  <c r="E8" i="1"/>
  <c r="E7" i="1"/>
  <c r="E6" i="1"/>
  <c r="E5" i="1"/>
  <c r="E4" i="1"/>
  <c r="H18" i="1" l="1"/>
</calcChain>
</file>

<file path=xl/sharedStrings.xml><?xml version="1.0" encoding="utf-8"?>
<sst xmlns="http://schemas.openxmlformats.org/spreadsheetml/2006/main" count="41" uniqueCount="23">
  <si>
    <t>ITEM</t>
  </si>
  <si>
    <t>DESCRIPTION</t>
  </si>
  <si>
    <t>MATERIAU/ MATERIAL</t>
  </si>
  <si>
    <t>GAS PIPE Ø1 1/2"</t>
  </si>
  <si>
    <t>GAS PIPE Ø3/4"</t>
  </si>
  <si>
    <t>PENUMATIQUE PIPE Ø1/2"</t>
  </si>
  <si>
    <t>FLEXIBLE PIPE Ø1 1/2"</t>
  </si>
  <si>
    <t>RUBBER</t>
  </si>
  <si>
    <t>FLEXIBLE PIPE Ø1/2"</t>
  </si>
  <si>
    <t>FLEXIBLE PIPE Ø3/4"</t>
  </si>
  <si>
    <t>PENUMATIQUE PIPE Ø3/4"</t>
  </si>
  <si>
    <t>WELDED CONNECTOR NPT Ø3/4" MALE</t>
  </si>
  <si>
    <t>-</t>
  </si>
  <si>
    <t>WELDED CONNECTOR NPT Ø1/2" MALE</t>
  </si>
  <si>
    <t>WELDED CONNECTOR NPT Ø1-1/4" MALE</t>
  </si>
  <si>
    <t>AISI 304</t>
  </si>
  <si>
    <t>LENGH (mm)</t>
  </si>
  <si>
    <t xml:space="preserve">CELKEM </t>
  </si>
  <si>
    <t>QTE/ 
QTY</t>
  </si>
  <si>
    <t xml:space="preserve">Svitky 3- požadovaný materiál </t>
  </si>
  <si>
    <t>Jednotková cena v Kč bez DPH</t>
  </si>
  <si>
    <t>Celková cena v Kč bez DPH</t>
  </si>
  <si>
    <t>LENGH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</si>
</sst>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0"/>
      <name val="Calibri"/>
      <family val="2"/>
    </font>
    <font>
      <sz val="10"/>
      <color rgb="FF000000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ADAAAA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/>
    </xf>
    <xf numFmtId="0" fontId="3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top" wrapText="1"/>
    </xf>
    <xf numFmtId="0" fontId="5" fillId="0" borderId="1" xfId="0" quotePrefix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quotePrefix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right" vertical="top" wrapText="1"/>
    </xf>
    <xf numFmtId="0" fontId="8" fillId="0" borderId="5" xfId="0" applyFont="1" applyBorder="1"/>
    <xf numFmtId="4" fontId="6" fillId="0" borderId="5" xfId="0" applyNumberFormat="1" applyFont="1" applyBorder="1" applyAlignment="1">
      <alignment horizontal="right" vertical="top" wrapText="1"/>
    </xf>
    <xf numFmtId="4" fontId="7" fillId="0" borderId="6" xfId="0" applyNumberFormat="1" applyFont="1" applyBorder="1" applyAlignment="1">
      <alignment horizontal="right" vertical="top"/>
    </xf>
    <xf numFmtId="4" fontId="9" fillId="0" borderId="1" xfId="0" applyNumberFormat="1" applyFont="1" applyBorder="1" applyAlignment="1">
      <alignment horizontal="right" vertical="top"/>
    </xf>
    <xf numFmtId="0" fontId="10" fillId="0" borderId="4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usernames" Target="revisions/userNames.xml"/><Relationship Id="rId4" Type="http://schemas.openxmlformats.org/officeDocument/2006/relationships/sharedStrings" Target="sharedStrings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6.xml"/><Relationship Id="rId13" Type="http://schemas.openxmlformats.org/officeDocument/2006/relationships/revisionLog" Target="revisionLog11.xml"/><Relationship Id="rId3" Type="http://schemas.openxmlformats.org/officeDocument/2006/relationships/revisionLog" Target="revisionLog3.xml"/><Relationship Id="rId7" Type="http://schemas.openxmlformats.org/officeDocument/2006/relationships/revisionLog" Target="revisionLog5.xml"/><Relationship Id="rId12" Type="http://schemas.openxmlformats.org/officeDocument/2006/relationships/revisionLog" Target="revisionLog10.xml"/><Relationship Id="rId17" Type="http://schemas.openxmlformats.org/officeDocument/2006/relationships/revisionLog" Target="revisionLog15.xml"/><Relationship Id="rId16" Type="http://schemas.openxmlformats.org/officeDocument/2006/relationships/revisionLog" Target="revisionLog14.xml"/><Relationship Id="rId6" Type="http://schemas.openxmlformats.org/officeDocument/2006/relationships/revisionLog" Target="revisionLog4.xml"/><Relationship Id="rId11" Type="http://schemas.openxmlformats.org/officeDocument/2006/relationships/revisionLog" Target="revisionLog9.xml"/><Relationship Id="rId5" Type="http://schemas.openxmlformats.org/officeDocument/2006/relationships/revisionLog" Target="revisionLog2.xml"/><Relationship Id="rId15" Type="http://schemas.openxmlformats.org/officeDocument/2006/relationships/revisionLog" Target="revisionLog13.xml"/><Relationship Id="rId10" Type="http://schemas.openxmlformats.org/officeDocument/2006/relationships/revisionLog" Target="revisionLog8.xml"/><Relationship Id="rId4" Type="http://schemas.openxmlformats.org/officeDocument/2006/relationships/revisionLog" Target="revisionLog1.xml"/><Relationship Id="rId9" Type="http://schemas.openxmlformats.org/officeDocument/2006/relationships/revisionLog" Target="revisionLog7.xml"/><Relationship Id="rId14" Type="http://schemas.openxmlformats.org/officeDocument/2006/relationships/revisionLog" Target="revisionLog1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E30C910-24E8-46C7-B9D0-4AD75A41E62D}" diskRevisions="1" revisionId="151" version="17">
  <header guid="{B64DE5DD-3A21-4CED-96E6-6AC722BFC799}" dateTime="2025-11-21T14:45:24" maxSheetId="2" userName="Clement Joly" r:id="rId3" minRId="19" maxRId="36">
    <sheetIdMap count="1">
      <sheetId val="1"/>
    </sheetIdMap>
  </header>
  <header guid="{835D09F2-7855-447F-95EB-95913E88C765}" dateTime="2025-11-21T16:29:32" maxSheetId="2" userName="Jules Fort" r:id="rId4" minRId="38" maxRId="48">
    <sheetIdMap count="1">
      <sheetId val="1"/>
    </sheetIdMap>
  </header>
  <header guid="{D23EFFE3-1536-4191-8185-48A29E83E1B7}" dateTime="2025-12-04T08:49:34" maxSheetId="2" userName="Alfréd Barsch" r:id="rId5" minRId="50" maxRId="64">
    <sheetIdMap count="1">
      <sheetId val="1"/>
    </sheetIdMap>
  </header>
  <header guid="{B2B4D5C2-2564-45D9-A2F6-46A20CBC6169}" dateTime="2025-12-04T08:55:35" maxSheetId="2" userName="Alfréd Barsch" r:id="rId6" minRId="66">
    <sheetIdMap count="1">
      <sheetId val="1"/>
    </sheetIdMap>
  </header>
  <header guid="{FACA63F2-88BF-4BDE-995C-28D7872DF572}" dateTime="2025-12-04T11:40:37" maxSheetId="2" userName="Vladimír Říman" r:id="rId7" minRId="67" maxRId="88">
    <sheetIdMap count="1">
      <sheetId val="1"/>
    </sheetIdMap>
  </header>
  <header guid="{99D9F573-73C0-41D1-8912-C005EE839AFB}" dateTime="2025-12-04T12:09:59" maxSheetId="2" userName="Vladimír Říman" r:id="rId8" minRId="90" maxRId="94">
    <sheetIdMap count="1">
      <sheetId val="1"/>
    </sheetIdMap>
  </header>
  <header guid="{8681D943-C237-4DDF-B703-71B14B589F7B}" dateTime="2025-12-04T12:22:14" maxSheetId="2" userName="Vladimír Říman" r:id="rId9">
    <sheetIdMap count="1">
      <sheetId val="1"/>
    </sheetIdMap>
  </header>
  <header guid="{3A769B4D-6DC5-4FC2-84EE-C6B9373E1DEC}" dateTime="2025-12-04T12:22:22" maxSheetId="2" userName="Vladimír Říman" r:id="rId10">
    <sheetIdMap count="1">
      <sheetId val="1"/>
    </sheetIdMap>
  </header>
  <header guid="{A5323F3B-5C0E-44DC-8A9D-EB3CC8A730D7}" dateTime="2025-12-04T12:30:12" maxSheetId="2" userName="Vladimír Říman" r:id="rId11">
    <sheetIdMap count="1">
      <sheetId val="1"/>
    </sheetIdMap>
  </header>
  <header guid="{11761762-9572-4E5E-925F-8AF4E3623652}" dateTime="2025-12-07T07:40:14" maxSheetId="2" userName="Lucie Lukášová" r:id="rId12" minRId="96">
    <sheetIdMap count="1">
      <sheetId val="1"/>
    </sheetIdMap>
  </header>
  <header guid="{29A1C6CE-E964-4E85-AE62-795CC58B638C}" dateTime="2025-12-08T07:34:33" maxSheetId="2" userName="Lucie Lukášová" r:id="rId13" minRId="98" maxRId="121">
    <sheetIdMap count="1">
      <sheetId val="1"/>
    </sheetIdMap>
  </header>
  <header guid="{00B045CC-50A2-47F2-9427-A3A7C452189A}" dateTime="2025-12-08T07:35:34" maxSheetId="2" userName="Lucie Lukášová" r:id="rId14" minRId="124">
    <sheetIdMap count="1">
      <sheetId val="1"/>
    </sheetIdMap>
  </header>
  <header guid="{9ACB3BC8-0A4E-4CFD-8121-72CDAF855775}" dateTime="2025-12-11T16:10:53" maxSheetId="2" userName="Lucie Lukášová" r:id="rId15" minRId="127" maxRId="128">
    <sheetIdMap count="1">
      <sheetId val="1"/>
    </sheetIdMap>
  </header>
  <header guid="{B8AC7EC7-9B51-4AA1-8583-8F51C8317AB9}" dateTime="2026-01-11T08:15:50" maxSheetId="2" userName="Lucie Lukášová" r:id="rId16" minRId="131" maxRId="132">
    <sheetIdMap count="1">
      <sheetId val="1"/>
    </sheetIdMap>
  </header>
  <header guid="{4E30C910-24E8-46C7-B9D0-4AD75A41E62D}" dateTime="2026-01-11T13:40:54" maxSheetId="2" userName="Lucie Lukášová" r:id="rId17" minRId="135" maxRId="149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" sId="1" xfDxf="1" dxf="1">
    <oc r="E2" t="inlineStr">
      <is>
        <t>INOX 316L</t>
      </is>
    </oc>
    <nc r="E2" t="inlineStr">
      <is>
        <t>AISI 304</t>
      </is>
    </nc>
    <ndxf>
      <font>
        <sz val="13"/>
        <name val="Tahoma"/>
        <scheme val="none"/>
      </font>
      <alignment horizontal="center" vertical="center" wrapText="1"/>
    </ndxf>
  </rcc>
  <rcc rId="39" sId="1">
    <oc r="E3" t="inlineStr">
      <is>
        <t>INOX 316L</t>
      </is>
    </oc>
    <nc r="E3" t="inlineStr">
      <is>
        <t>AISI 304</t>
      </is>
    </nc>
  </rcc>
  <rcc rId="40" sId="1">
    <oc r="E4" t="inlineStr">
      <is>
        <t>INOX 316L</t>
      </is>
    </oc>
    <nc r="E4" t="inlineStr">
      <is>
        <t>AISI 304</t>
      </is>
    </nc>
  </rcc>
  <rcc rId="41" sId="1">
    <oc r="E8" t="inlineStr">
      <is>
        <t>INOX 316L</t>
      </is>
    </oc>
    <nc r="E8" t="inlineStr">
      <is>
        <t>AISI 304</t>
      </is>
    </nc>
  </rcc>
  <rcc rId="42" sId="1">
    <oc r="E9" t="inlineStr">
      <is>
        <t>INOX 316L</t>
      </is>
    </oc>
    <nc r="E9" t="inlineStr">
      <is>
        <t>AISI 304</t>
      </is>
    </nc>
  </rcc>
  <rcc rId="43" sId="1">
    <oc r="E10" t="inlineStr">
      <is>
        <t>INOX 316L</t>
      </is>
    </oc>
    <nc r="E10" t="inlineStr">
      <is>
        <t>AISI 304</t>
      </is>
    </nc>
  </rcc>
  <rcc rId="44" sId="1">
    <oc r="E11" t="inlineStr">
      <is>
        <t>INOX 316L</t>
      </is>
    </oc>
    <nc r="E11" t="inlineStr">
      <is>
        <t>AISI 304</t>
      </is>
    </nc>
  </rcc>
  <rcc rId="45" sId="1">
    <oc r="E12" t="inlineStr">
      <is>
        <t>INOX 316L</t>
      </is>
    </oc>
    <nc r="E12" t="inlineStr">
      <is>
        <t>AISI 304</t>
      </is>
    </nc>
  </rcc>
  <rcc rId="46" sId="1">
    <oc r="E13" t="inlineStr">
      <is>
        <t>INOX 316L</t>
      </is>
    </oc>
    <nc r="E13" t="inlineStr">
      <is>
        <t>AISI 304</t>
      </is>
    </nc>
  </rcc>
  <rcc rId="47" sId="1">
    <oc r="E14" t="inlineStr">
      <is>
        <t>INOX 316L</t>
      </is>
    </oc>
    <nc r="E14" t="inlineStr">
      <is>
        <t>AISI 304</t>
      </is>
    </nc>
  </rcc>
  <rcc rId="48" sId="1">
    <oc r="E15" t="inlineStr">
      <is>
        <t>INOX 316L</t>
      </is>
    </oc>
    <nc r="E15" t="inlineStr">
      <is>
        <t>AISI 304</t>
      </is>
    </nc>
  </rcc>
  <rdn rId="0" localSheetId="1" customView="1" name="Z_5E1E9ED3_5E6B_44F1_B88A_83C9DAE72476_.wvu.FilterData" hidden="1" oldHidden="1">
    <formula>Feuil1!$A$1:$G$1</formula>
  </rdn>
  <rcv guid="{5E1E9ED3-5E6B-44F1-B88A-83C9DAE72476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4:I17" start="0" length="2147483647">
    <dxf>
      <font>
        <b val="0"/>
      </font>
    </dxf>
  </rfmt>
  <rfmt sheetId="1" sqref="A18" start="0" length="2147483647">
    <dxf>
      <font>
        <b/>
      </font>
    </dxf>
  </rfmt>
  <rcc rId="96" sId="1">
    <oc r="I18">
      <f>SUM(I4:I17)</f>
    </oc>
    <nc r="I18">
      <f>SUM(I4:I17)</f>
    </nc>
  </rcc>
  <rdn rId="0" localSheetId="1" customView="1" name="Z_B3E6197B_C0A8_4F74_B5FE_9558F079967A_.wvu.FilterData" hidden="1" oldHidden="1">
    <formula>Sumary!$A$3:$G$3</formula>
  </rdn>
  <rcv guid="{B3E6197B-C0A8-4F74-B5FE-9558F079967A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" sId="1">
    <oc r="G4">
      <v>0.5</v>
    </oc>
    <nc r="G4"/>
  </rcc>
  <rcc rId="99" sId="1">
    <oc r="G5">
      <v>0.3</v>
    </oc>
    <nc r="G5"/>
  </rcc>
  <rcc rId="100" sId="1">
    <oc r="G6">
      <v>0.2</v>
    </oc>
    <nc r="G6"/>
  </rcc>
  <rcc rId="101" sId="1">
    <oc r="G7">
      <v>0.6</v>
    </oc>
    <nc r="G7"/>
  </rcc>
  <rcc rId="102" sId="1">
    <oc r="G8">
      <v>0.2</v>
    </oc>
    <nc r="G8"/>
  </rcc>
  <rcc rId="103" sId="1">
    <oc r="G9">
      <v>0.4</v>
    </oc>
    <nc r="G9"/>
  </rcc>
  <rcc rId="104" sId="1">
    <oc r="G10">
      <v>3</v>
    </oc>
    <nc r="G10"/>
  </rcc>
  <rcc rId="105" sId="1">
    <oc r="G11">
      <v>1.9</v>
    </oc>
    <nc r="G11"/>
  </rcc>
  <rcc rId="106" sId="1">
    <oc r="G12">
      <v>1.8</v>
    </oc>
    <nc r="G12"/>
  </rcc>
  <rcc rId="107" sId="1">
    <oc r="G13">
      <v>1</v>
    </oc>
    <nc r="G13"/>
  </rcc>
  <rcc rId="108" sId="1">
    <oc r="G14">
      <v>1.5</v>
    </oc>
    <nc r="G14"/>
  </rcc>
  <rcc rId="109" sId="1">
    <oc r="I4">
      <f>G4*H4</f>
    </oc>
    <nc r="I4">
      <f>E4*H4</f>
    </nc>
  </rcc>
  <rcc rId="110" sId="1">
    <oc r="E3" t="inlineStr">
      <is>
        <t>LENGH + 10% (kg)</t>
      </is>
    </oc>
    <nc r="E3" t="inlineStr">
      <is>
        <t>LENGH</t>
      </is>
    </nc>
  </rcc>
  <rcc rId="111" sId="1">
    <oc r="I5">
      <f>G5*H5</f>
    </oc>
    <nc r="I5">
      <f>E5*H5</f>
    </nc>
  </rcc>
  <rcc rId="112" sId="1">
    <oc r="I6">
      <f>G6*H6</f>
    </oc>
    <nc r="I6">
      <f>E6*H6</f>
    </nc>
  </rcc>
  <rcc rId="113" sId="1">
    <oc r="I7">
      <f>G7*H7</f>
    </oc>
    <nc r="I7">
      <f>E7*H7</f>
    </nc>
  </rcc>
  <rcc rId="114" sId="1">
    <oc r="I8">
      <f>G8*H8</f>
    </oc>
    <nc r="I8">
      <f>E8*H8</f>
    </nc>
  </rcc>
  <rcc rId="115" sId="1">
    <oc r="I9">
      <f>G9*H9</f>
    </oc>
    <nc r="I9">
      <f>E9*H9</f>
    </nc>
  </rcc>
  <rcc rId="116" sId="1">
    <oc r="I10">
      <f>G10*H10</f>
    </oc>
    <nc r="I10">
      <f>E10*H10</f>
    </nc>
  </rcc>
  <rcc rId="117" sId="1">
    <oc r="I11">
      <f>G11*H11</f>
    </oc>
    <nc r="I11">
      <f>E11*H11</f>
    </nc>
  </rcc>
  <rcc rId="118" sId="1">
    <oc r="I12">
      <f>G12*H12</f>
    </oc>
    <nc r="I12">
      <f>E12*H12</f>
    </nc>
  </rcc>
  <rcc rId="119" sId="1">
    <oc r="I13">
      <f>G13*H13</f>
    </oc>
    <nc r="I13">
      <f>E13*H13</f>
    </nc>
  </rcc>
  <rcc rId="120" sId="1">
    <oc r="I14">
      <f>G14*H14</f>
    </oc>
    <nc r="I14">
      <f>E14*H14</f>
    </nc>
  </rcc>
  <rcc rId="121" sId="1">
    <oc r="I15">
      <f>G15*H15</f>
    </oc>
    <nc r="I15">
      <f>G15*H15</f>
    </nc>
  </rcc>
  <rcv guid="{B3E6197B-C0A8-4F74-B5FE-9558F079967A}" action="delete"/>
  <rdn rId="0" localSheetId="1" customView="1" name="Z_B3E6197B_C0A8_4F74_B5FE_9558F079967A_.wvu.Cols" hidden="1" oldHidden="1">
    <formula>Sumary!$D:$D</formula>
  </rdn>
  <rdn rId="0" localSheetId="1" customView="1" name="Z_B3E6197B_C0A8_4F74_B5FE_9558F079967A_.wvu.FilterData" hidden="1" oldHidden="1">
    <formula>Sumary!$A$3:$G$3</formula>
    <oldFormula>Sumary!$A$3:$G$3</oldFormula>
  </rdn>
  <rcv guid="{B3E6197B-C0A8-4F74-B5FE-9558F079967A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" sId="1">
    <oc r="A1" t="inlineStr">
      <is>
        <t xml:space="preserve">Svitky - požadovaný materiál </t>
      </is>
    </oc>
    <nc r="A1" t="inlineStr">
      <is>
        <t xml:space="preserve">Svitky 3- požadovaný materiál </t>
      </is>
    </nc>
  </rcc>
  <rcv guid="{B3E6197B-C0A8-4F74-B5FE-9558F079967A}" action="delete"/>
  <rdn rId="0" localSheetId="1" customView="1" name="Z_B3E6197B_C0A8_4F74_B5FE_9558F079967A_.wvu.Cols" hidden="1" oldHidden="1">
    <formula>Sumary!$D:$D</formula>
    <oldFormula>Sumary!$D:$D</oldFormula>
  </rdn>
  <rdn rId="0" localSheetId="1" customView="1" name="Z_B3E6197B_C0A8_4F74_B5FE_9558F079967A_.wvu.FilterData" hidden="1" oldHidden="1">
    <formula>Sumary!$A$3:$G$3</formula>
    <oldFormula>Sumary!$A$3:$G$3</oldFormula>
  </rdn>
  <rcv guid="{B3E6197B-C0A8-4F74-B5FE-9558F079967A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" sId="1">
    <oc r="H3" t="inlineStr">
      <is>
        <t>Jednotková cena v Kč</t>
      </is>
    </oc>
    <nc r="H3" t="inlineStr">
      <is>
        <t>Jednotková cena v Kč bez DPH</t>
      </is>
    </nc>
  </rcc>
  <rcc rId="128" sId="1">
    <oc r="I3" t="inlineStr">
      <is>
        <t>Celková cena v Kč</t>
      </is>
    </oc>
    <nc r="I3" t="inlineStr">
      <is>
        <t>Celková cena v Kč bez DPH</t>
      </is>
    </nc>
  </rcc>
  <rcv guid="{B3E6197B-C0A8-4F74-B5FE-9558F079967A}" action="delete"/>
  <rdn rId="0" localSheetId="1" customView="1" name="Z_B3E6197B_C0A8_4F74_B5FE_9558F079967A_.wvu.Cols" hidden="1" oldHidden="1">
    <formula>Sumary!$D:$D</formula>
    <oldFormula>Sumary!$D:$D</oldFormula>
  </rdn>
  <rdn rId="0" localSheetId="1" customView="1" name="Z_B3E6197B_C0A8_4F74_B5FE_9558F079967A_.wvu.FilterData" hidden="1" oldHidden="1">
    <formula>Sumary!$A$3:$G$3</formula>
    <oldFormula>Sumary!$A$3:$G$3</oldFormula>
  </rdn>
  <rcv guid="{B3E6197B-C0A8-4F74-B5FE-9558F079967A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" sId="1">
    <oc r="G3" t="inlineStr">
      <is>
        <t>MASSE/ 
WEIGHT (kg)</t>
      </is>
    </oc>
    <nc r="G3" t="inlineStr">
      <is>
        <t>MASSE/ 
WEIGHT (ks)</t>
      </is>
    </nc>
  </rcc>
  <rcc rId="132" sId="1">
    <oc r="E3" t="inlineStr">
      <is>
        <t>LENGH</t>
      </is>
    </oc>
    <nc r="E3" t="inlineStr">
      <is>
        <t>LENGH mm</t>
      </is>
    </nc>
  </rcc>
  <rcv guid="{B3E6197B-C0A8-4F74-B5FE-9558F079967A}" action="delete"/>
  <rdn rId="0" localSheetId="1" customView="1" name="Z_B3E6197B_C0A8_4F74_B5FE_9558F079967A_.wvu.Cols" hidden="1" oldHidden="1">
    <formula>Sumary!$D:$D</formula>
    <oldFormula>Sumary!$D:$D</oldFormula>
  </rdn>
  <rdn rId="0" localSheetId="1" customView="1" name="Z_B3E6197B_C0A8_4F74_B5FE_9558F079967A_.wvu.FilterData" hidden="1" oldHidden="1">
    <formula>Sumary!$A$3:$G$3</formula>
    <oldFormula>Sumary!$A$3:$G$3</oldFormula>
  </rdn>
  <rcv guid="{B3E6197B-C0A8-4F74-B5FE-9558F079967A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5" sId="1" ref="G1:G1048576" action="deleteCol">
    <undo index="0" exp="ref" v="1" dr="G17" r="I17" sId="1"/>
    <undo index="0" exp="ref" v="1" dr="G16" r="I16" sId="1"/>
    <undo index="0" exp="ref" v="1" dr="G15" r="I15" sId="1"/>
    <undo index="65535" exp="area" ref3D="1" dr="$A$3:$G$3" dn="Z_51AA0890_75D9_4E51_8F2C_2972D0DD5C9A_.wvu.FilterData" sId="1"/>
    <undo index="65535" exp="area" ref3D="1" dr="$A$3:$G$3" dn="Z_B3E6197B_C0A8_4F74_B5FE_9558F079967A_.wvu.FilterData" sId="1"/>
    <undo index="65535" exp="area" ref3D="1" dr="$A$3:$G$3" dn="Z_5E1E9ED3_5E6B_44F1_B88A_83C9DAE72476_.wvu.FilterData" sId="1"/>
    <undo index="65535" exp="area" ref3D="1" dr="$A$3:$G$3" dn="_FiltrDatabaze" sId="1"/>
    <undo index="65535" exp="area" ref3D="1" dr="$A$3:$G$3" dn="Z_FE1F674F_20F2_4DF4_B061_830A9E1C05FB_.wvu.FilterData" sId="1"/>
    <undo index="65535" exp="area" ref3D="1" dr="$A$3:$G$3" dn="Z_24233E67_1CA5_4D20_93D9_310D7496121E_.wvu.FilterData" sId="1"/>
    <rfmt sheetId="1" xfDxf="1" sqref="G1:G1048576" start="0" length="0"/>
    <rcc rId="0" sId="1" dxf="1">
      <nc r="G3" t="inlineStr">
        <is>
          <t>MASSE/ 
WEIGHT (ks)</t>
        </is>
      </nc>
      <ndxf>
        <font>
          <b/>
          <sz val="10"/>
          <color auto="1"/>
          <name val="Arial"/>
          <family val="2"/>
          <charset val="238"/>
          <scheme val="none"/>
        </font>
        <fill>
          <patternFill patternType="solid">
            <bgColor rgb="FFADAAAA"/>
          </patternFill>
        </fill>
        <alignment horizontal="center" vertical="center" wrapText="1"/>
        <border outline="0">
          <left style="thin">
            <color rgb="FF000000"/>
          </left>
          <top style="thin">
            <color rgb="FF000000"/>
          </top>
        </border>
      </ndxf>
    </rcc>
    <rfmt sheetId="1" sqref="G4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">
        <v>6</v>
      </nc>
      <ndxf>
        <font>
          <sz val="10"/>
          <color theme="1"/>
          <name val="Arial"/>
          <family val="2"/>
          <charset val="238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">
        <v>18</v>
      </nc>
      <ndxf>
        <font>
          <sz val="10"/>
          <color theme="1"/>
          <name val="Arial"/>
          <family val="2"/>
          <charset val="238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">
        <v>2</v>
      </nc>
      <ndxf>
        <font>
          <sz val="10"/>
          <color theme="1"/>
          <name val="Arial"/>
          <family val="2"/>
          <charset val="238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1" sqref="G18" start="0" length="0">
      <dxf>
        <font>
          <sz val="11"/>
          <color theme="1"/>
          <name val="Arial"/>
          <family val="2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dxf>
    </rfmt>
  </rrc>
  <rcc rId="136" sId="1">
    <oc r="H4">
      <f>E4*G4</f>
    </oc>
    <nc r="H4">
      <f>B4*G4</f>
    </nc>
  </rcc>
  <rcc rId="137" sId="1">
    <oc r="H5">
      <f>E5*G5</f>
    </oc>
    <nc r="H5">
      <f>B5*G5</f>
    </nc>
  </rcc>
  <rcc rId="138" sId="1">
    <oc r="H6">
      <f>E6*G6</f>
    </oc>
    <nc r="H6">
      <f>B6*G6</f>
    </nc>
  </rcc>
  <rcc rId="139" sId="1">
    <oc r="H7">
      <f>E7*G7</f>
    </oc>
    <nc r="H7">
      <f>B7*G7</f>
    </nc>
  </rcc>
  <rcc rId="140" sId="1">
    <oc r="H8">
      <f>E8*G8</f>
    </oc>
    <nc r="H8">
      <f>B8*G8</f>
    </nc>
  </rcc>
  <rcc rId="141" sId="1">
    <oc r="H9">
      <f>E9*G9</f>
    </oc>
    <nc r="H9">
      <f>B9*G9</f>
    </nc>
  </rcc>
  <rcc rId="142" sId="1">
    <oc r="H10">
      <f>E10*G10</f>
    </oc>
    <nc r="H10">
      <f>B10*G10</f>
    </nc>
  </rcc>
  <rcc rId="143" sId="1">
    <oc r="H11">
      <f>E11*G11</f>
    </oc>
    <nc r="H11">
      <f>B11*G11</f>
    </nc>
  </rcc>
  <rcc rId="144" sId="1">
    <oc r="H12">
      <f>E12*G12</f>
    </oc>
    <nc r="H12">
      <f>B12*G12</f>
    </nc>
  </rcc>
  <rcc rId="145" sId="1">
    <oc r="H14">
      <f>E14*G14</f>
    </oc>
    <nc r="H14">
      <f>B14*G14</f>
    </nc>
  </rcc>
  <rcc rId="146" sId="1">
    <oc r="H15">
      <f>#REF!*G15</f>
    </oc>
    <nc r="H15">
      <f>B15*G15</f>
    </nc>
  </rcc>
  <rcc rId="147" sId="1">
    <oc r="H16">
      <f>#REF!*G16</f>
    </oc>
    <nc r="H16">
      <f>B16*G16</f>
    </nc>
  </rcc>
  <rcc rId="148" sId="1" odxf="1" dxf="1">
    <oc r="H17">
      <f>#REF!*G17</f>
    </oc>
    <nc r="H17">
      <f>B17*G17</f>
    </nc>
    <odxf>
      <border outline="0">
        <bottom/>
      </border>
    </odxf>
    <ndxf>
      <border outline="0">
        <bottom style="thin">
          <color indexed="64"/>
        </bottom>
      </border>
    </ndxf>
  </rcc>
  <rcc rId="149" sId="1">
    <oc r="H13">
      <f>E13*G13</f>
    </oc>
    <nc r="H13">
      <f>B13*G13</f>
    </nc>
  </rcc>
  <rcv guid="{B3E6197B-C0A8-4F74-B5FE-9558F079967A}" action="delete"/>
  <rdn rId="0" localSheetId="1" customView="1" name="Z_B3E6197B_C0A8_4F74_B5FE_9558F079967A_.wvu.Cols" hidden="1" oldHidden="1">
    <formula>Sumary!$D:$D</formula>
    <oldFormula>Sumary!$D:$D</oldFormula>
  </rdn>
  <rdn rId="0" localSheetId="1" customView="1" name="Z_B3E6197B_C0A8_4F74_B5FE_9558F079967A_.wvu.FilterData" hidden="1" oldHidden="1">
    <formula>Sumary!$A$3:$F$3</formula>
    <oldFormula>Sumary!$A$3:$F$3</oldFormula>
  </rdn>
  <rcv guid="{B3E6197B-C0A8-4F74-B5FE-9558F079967A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" sId="1" ref="E1:E1048576" action="insertCol"/>
  <rcc rId="51" sId="1" odxf="1" dxf="1">
    <nc r="E1" t="inlineStr">
      <is>
        <t>lenght plus 10%</t>
      </is>
    </nc>
    <odxf>
      <numFmt numFmtId="0" formatCode="General"/>
    </odxf>
    <ndxf>
      <numFmt numFmtId="13" formatCode="0%"/>
    </ndxf>
  </rcc>
  <rcc rId="52" sId="1">
    <nc r="E2">
      <f>D2*1.1</f>
    </nc>
  </rcc>
  <rcc rId="53" sId="1">
    <nc r="E3">
      <f>D3*1.1</f>
    </nc>
  </rcc>
  <rcc rId="54" sId="1">
    <nc r="E4">
      <f>D4*1.1</f>
    </nc>
  </rcc>
  <rcc rId="55" sId="1">
    <nc r="E5">
      <f>D5*1.1</f>
    </nc>
  </rcc>
  <rcc rId="56" sId="1">
    <nc r="E6">
      <f>D6*1.1</f>
    </nc>
  </rcc>
  <rcc rId="57" sId="1">
    <nc r="E7">
      <f>D7*1.1</f>
    </nc>
  </rcc>
  <rcc rId="58" sId="1">
    <nc r="E8">
      <f>D8*1.1</f>
    </nc>
  </rcc>
  <rcc rId="59" sId="1">
    <nc r="E9">
      <f>D9*1.1</f>
    </nc>
  </rcc>
  <rcc rId="60" sId="1">
    <nc r="E10">
      <f>D10*1.1</f>
    </nc>
  </rcc>
  <rcc rId="61" sId="1">
    <nc r="E11">
      <f>D11*1.1</f>
    </nc>
  </rcc>
  <rcc rId="62" sId="1">
    <nc r="E12">
      <f>D12*1.1</f>
    </nc>
  </rcc>
  <rcc rId="63" sId="1">
    <oc r="D1" t="inlineStr">
      <is>
        <t>LENGH</t>
      </is>
    </oc>
    <nc r="D1" t="inlineStr">
      <is>
        <t>LENGH (mm)</t>
      </is>
    </nc>
  </rcc>
  <rcc rId="64" sId="1">
    <oc r="G1" t="inlineStr">
      <is>
        <r>
          <t xml:space="preserve">MASSE/ </t>
        </r>
        <r>
          <rPr>
            <sz val="13"/>
            <color theme="1"/>
            <rFont val="SWGDT"/>
          </rPr>
          <t xml:space="preserve">
</t>
        </r>
        <r>
          <rPr>
            <sz val="13"/>
            <color theme="1"/>
            <rFont val="Tahoma"/>
            <family val="2"/>
          </rPr>
          <t>WEIGHT</t>
        </r>
      </is>
    </oc>
    <nc r="G1" t="inlineStr">
      <is>
        <r>
          <t xml:space="preserve">MASSE/ </t>
        </r>
        <r>
          <rPr>
            <sz val="13"/>
            <color theme="1"/>
            <rFont val="SWGDT"/>
          </rPr>
          <t xml:space="preserve">
</t>
        </r>
        <r>
          <rPr>
            <sz val="13"/>
            <color theme="1"/>
            <rFont val="Tahoma"/>
            <family val="2"/>
          </rPr>
          <t>WEIGHT (kg)</t>
        </r>
      </is>
    </nc>
  </rcc>
  <rdn rId="0" localSheetId="1" customView="1" name="Z_51AA0890_75D9_4E51_8F2C_2972D0DD5C9A_.wvu.FilterData" hidden="1" oldHidden="1">
    <formula>Feuil1!$A$1:$H$1</formula>
  </rdn>
  <rcv guid="{51AA0890-75D9-4E51-8F2C-2972D0DD5C9A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" sId="1" odxf="1" dxf="1">
    <nc r="A13">
      <v>12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0" sId="1" odxf="1" dxf="1">
    <nc r="B13">
      <v>6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1" sId="1" odxf="1" dxf="1">
    <nc r="C13" t="inlineStr">
      <is>
        <t>WELDED CONNECTOR NPT Ø3/4" MALE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left" vertical="center" wrapText="1"/>
    </ndxf>
  </rcc>
  <rcc rId="22" sId="1" odxf="1" dxf="1" quotePrefix="1">
    <nc r="D13" t="inlineStr">
      <is>
        <t>-</t>
      </is>
    </nc>
    <odxf>
      <alignment horizontal="general" vertical="bottom"/>
    </odxf>
    <ndxf>
      <alignment horizontal="center" vertical="center"/>
    </ndxf>
  </rcc>
  <rcc rId="23" sId="1" odxf="1" dxf="1">
    <nc r="E13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4" sId="1" odxf="1" dxf="1" quotePrefix="1">
    <nc r="F13" t="inlineStr">
      <is>
        <t>-</t>
      </is>
    </nc>
    <odxf>
      <alignment horizontal="general" vertical="bottom"/>
    </odxf>
    <ndxf>
      <alignment horizontal="center" vertical="center"/>
    </ndxf>
  </rcc>
  <rcc rId="25" sId="1" odxf="1" dxf="1">
    <nc r="A14">
      <v>13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6" sId="1" odxf="1" dxf="1">
    <nc r="B14">
      <v>18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7" sId="1" odxf="1" dxf="1">
    <nc r="C14" t="inlineStr">
      <is>
        <t>WELDED CONNECTOR NPT Ø1/2" MALE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left" vertical="center" wrapText="1"/>
    </ndxf>
  </rcc>
  <rcc rId="28" sId="1" odxf="1" dxf="1" quotePrefix="1">
    <nc r="D14" t="inlineStr">
      <is>
        <t>-</t>
      </is>
    </nc>
    <odxf>
      <alignment horizontal="general" vertical="bottom"/>
    </odxf>
    <ndxf>
      <alignment horizontal="center" vertical="center"/>
    </ndxf>
  </rcc>
  <rcc rId="29" sId="1" odxf="1" dxf="1">
    <nc r="E14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30" sId="1" odxf="1" dxf="1" quotePrefix="1">
    <nc r="F14" t="inlineStr">
      <is>
        <t>-</t>
      </is>
    </nc>
    <odxf>
      <alignment horizontal="general" vertical="bottom"/>
    </odxf>
    <ndxf>
      <alignment horizontal="center" vertical="center"/>
    </ndxf>
  </rcc>
  <rcc rId="31" sId="1" odxf="1" dxf="1">
    <nc r="A15">
      <v>14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32" sId="1" odxf="1" dxf="1">
    <nc r="B15">
      <v>2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33" sId="1" odxf="1" dxf="1">
    <nc r="C15" t="inlineStr">
      <is>
        <t>WELDED CONNECTOR NPT Ø1-1/4" MALE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left" vertical="center" wrapText="1"/>
    </ndxf>
  </rcc>
  <rcc rId="34" sId="1" odxf="1" dxf="1" quotePrefix="1">
    <nc r="D15" t="inlineStr">
      <is>
        <t>-</t>
      </is>
    </nc>
    <odxf>
      <alignment horizontal="general" vertical="bottom"/>
    </odxf>
    <ndxf>
      <alignment horizontal="center" vertical="center"/>
    </ndxf>
  </rcc>
  <rcc rId="35" sId="1" odxf="1" dxf="1">
    <nc r="E15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36" sId="1" odxf="1" dxf="1" quotePrefix="1">
    <nc r="F15" t="inlineStr">
      <is>
        <t>-</t>
      </is>
    </nc>
    <odxf>
      <alignment horizontal="general" vertical="bottom"/>
    </odxf>
    <ndxf>
      <alignment horizontal="center" vertical="center"/>
    </ndxf>
  </rcc>
  <rcv guid="{FE1F674F-20F2-4DF4-B061-830A9E1C05FB}" action="delete"/>
  <rdn rId="0" localSheetId="1" customView="1" name="Z_FE1F674F_20F2_4DF4_B061_830A9E1C05FB_.wvu.FilterData" hidden="1" oldHidden="1">
    <formula>Feuil1!$A$1:$G$1</formula>
  </rdn>
  <rcv guid="{FE1F674F-20F2-4DF4-B061-830A9E1C05FB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" sId="1" odxf="1" dxf="1">
    <oc r="E1" t="inlineStr">
      <is>
        <t>lenght plus 10%</t>
      </is>
    </oc>
    <nc r="E1" t="inlineStr">
      <is>
        <t>LENGH + 10% (kg)</t>
      </is>
    </nc>
    <odxf>
      <numFmt numFmtId="13" formatCode="0%"/>
    </odxf>
    <ndxf>
      <numFmt numFmtId="0" formatCode="General"/>
    </ndxf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:H17" start="0" length="2147483647">
    <dxf>
      <font>
        <sz val="11"/>
      </font>
    </dxf>
  </rfmt>
  <rfmt sheetId="1" sqref="A1:A16" start="0" length="0">
    <dxf>
      <border>
        <left style="thin">
          <color indexed="64"/>
        </left>
      </border>
    </dxf>
  </rfmt>
  <rfmt sheetId="1" sqref="A1:H1" start="0" length="0">
    <dxf>
      <border>
        <top style="thin">
          <color indexed="64"/>
        </top>
      </border>
    </dxf>
  </rfmt>
  <rfmt sheetId="1" sqref="H1:H16" start="0" length="0">
    <dxf>
      <border>
        <right style="thin">
          <color indexed="64"/>
        </right>
      </border>
    </dxf>
  </rfmt>
  <rfmt sheetId="1" sqref="A16:H16" start="0" length="0">
    <dxf>
      <border>
        <bottom style="thin">
          <color indexed="64"/>
        </bottom>
      </border>
    </dxf>
  </rfmt>
  <rfmt sheetId="1" sqref="A1:H1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67" sId="1" ref="H1:H1048576" action="deleteCol">
    <undo index="65535" exp="area" ref3D="1" dr="$A$1:$H$1" dn="Z_FE1F674F_20F2_4DF4_B061_830A9E1C05FB_.wvu.FilterData" sId="1"/>
    <undo index="65535" exp="area" ref3D="1" dr="$A$1:$H$1" dn="Z_5E1E9ED3_5E6B_44F1_B88A_83C9DAE72476_.wvu.FilterData" sId="1"/>
    <undo index="65535" exp="area" ref3D="1" dr="$A$1:$H$1" dn="Z_51AA0890_75D9_4E51_8F2C_2972D0DD5C9A_.wvu.FilterData" sId="1"/>
    <undo index="65535" exp="area" ref3D="1" dr="$A$1:$H$1" dn="_FiltrDatabaze" sId="1"/>
    <rfmt sheetId="1" xfDxf="1" sqref="H1:H1048576" start="0" length="0"/>
    <rcc rId="0" sId="1" dxf="1">
      <nc r="H1" t="inlineStr">
        <is>
          <t>REMARQUE / COMMENT</t>
        </is>
      </nc>
      <n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2" start="0" length="0">
      <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" start="0" length="0">
      <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" start="0" length="0">
      <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" start="0" length="0">
      <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" start="0" length="0">
      <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" start="0" length="0">
      <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" start="0" length="0">
      <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" start="0" length="0">
      <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" start="0" length="0">
      <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1" start="0" length="0">
      <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" start="0" length="0">
      <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8" sId="1" odxf="1" dxf="1">
    <nc r="H1" t="inlineStr">
      <is>
        <t>Jednotková cena v Kč</t>
      </is>
    </nc>
    <odxf>
      <font>
        <b val="0"/>
        <sz val="11"/>
        <color theme="1"/>
        <name val="Aptos Narrow"/>
        <family val="2"/>
        <scheme val="minor"/>
      </font>
      <fill>
        <patternFill patternType="none">
          <bgColor indexed="65"/>
        </patternFill>
      </fill>
      <alignment horizontal="general" vertical="bottom" wrapText="0"/>
      <border outline="0">
        <left/>
        <top/>
      </border>
    </odxf>
    <ndxf>
      <font>
        <b/>
        <sz val="10"/>
        <color auto="1"/>
        <name val="Trebuchet MS"/>
        <family val="2"/>
        <scheme val="none"/>
      </font>
      <fill>
        <patternFill patternType="solid">
          <bgColor rgb="FFADAAAA"/>
        </patternFill>
      </fill>
      <alignment horizontal="center" vertical="top" wrapText="1"/>
      <border outline="0">
        <left style="thin">
          <color rgb="FF000000"/>
        </left>
        <top style="thin">
          <color rgb="FF000000"/>
        </top>
      </border>
    </ndxf>
  </rcc>
  <rcc rId="69" sId="1" odxf="1" dxf="1">
    <nc r="I1" t="inlineStr">
      <is>
        <t>Celková cena v Kč</t>
      </is>
    </nc>
    <odxf>
      <font>
        <b val="0"/>
        <sz val="11"/>
        <color theme="1"/>
        <name val="Aptos Narrow"/>
        <family val="2"/>
        <scheme val="minor"/>
      </font>
      <fill>
        <patternFill patternType="none">
          <bgColor indexed="65"/>
        </patternFill>
      </fill>
      <alignment horizontal="general" vertical="bottom" wrapText="0"/>
      <border outline="0">
        <left/>
        <top/>
      </border>
    </odxf>
    <ndxf>
      <font>
        <b/>
        <sz val="10"/>
        <color auto="1"/>
        <name val="Trebuchet MS"/>
        <family val="2"/>
        <scheme val="none"/>
      </font>
      <fill>
        <patternFill patternType="solid">
          <bgColor rgb="FFADAAAA"/>
        </patternFill>
      </fill>
      <alignment horizontal="center" vertical="top" wrapText="1"/>
      <border outline="0">
        <left style="thin">
          <color rgb="FF000000"/>
        </left>
        <top style="thin">
          <color rgb="FF000000"/>
        </top>
      </border>
    </ndxf>
  </rcc>
  <rfmt sheetId="1" sqref="H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0" sId="1" odxf="1" dxf="1">
    <nc r="I2">
      <f>G2*H2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" sId="1" odxf="1" dxf="1">
    <nc r="I3">
      <f>G3*H3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2" sId="1" odxf="1" dxf="1">
    <nc r="I4">
      <f>G4*H4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3" sId="1" odxf="1" dxf="1">
    <nc r="I5">
      <f>G5*H5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4" sId="1" odxf="1" dxf="1">
    <nc r="I6">
      <f>G6*H6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5" sId="1" odxf="1" dxf="1">
    <nc r="I7">
      <f>G7*H7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6" sId="1" odxf="1" dxf="1">
    <nc r="I8">
      <f>G8*H8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7" sId="1" odxf="1" dxf="1">
    <nc r="I9">
      <f>G9*H9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8" sId="1" odxf="1" dxf="1">
    <nc r="I10">
      <f>G10*H10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9" sId="1" odxf="1" dxf="1">
    <nc r="I11">
      <f>G11*H11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80" sId="1" odxf="1" dxf="1">
    <nc r="I12">
      <f>G12*H12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81" sId="1" odxf="1" dxf="1">
    <nc r="I13">
      <f>G13*H13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82" sId="1" odxf="1" dxf="1">
    <nc r="I14">
      <f>G14*H14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83" sId="1" odxf="1" dxf="1">
    <nc r="I15">
      <f>G15*H15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2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3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4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5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2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3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4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5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4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</rfmt>
  <rfmt sheetId="1" sqref="I4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84" sId="1">
    <oc r="G13" t="inlineStr">
      <is>
        <t>-</t>
      </is>
    </oc>
    <nc r="G13">
      <v>6</v>
    </nc>
  </rcc>
  <rcc rId="85" sId="1">
    <oc r="G14" t="inlineStr">
      <is>
        <t>-</t>
      </is>
    </oc>
    <nc r="G14">
      <v>18</v>
    </nc>
  </rcc>
  <rcc rId="86" sId="1">
    <oc r="G15" t="inlineStr">
      <is>
        <t>-</t>
      </is>
    </oc>
    <nc r="G15">
      <v>2</v>
    </nc>
  </rcc>
  <rfmt sheetId="1" sqref="G17:I17" start="0" length="0">
    <dxf>
      <border>
        <top/>
      </border>
    </dxf>
  </rfmt>
  <rfmt sheetId="1" sqref="I17:I42" start="0" length="0">
    <dxf>
      <border>
        <right/>
      </border>
    </dxf>
  </rfmt>
  <rcc rId="87" sId="1">
    <nc r="A16" t="inlineStr">
      <is>
        <t xml:space="preserve">CELKEM </t>
      </is>
    </nc>
  </rcc>
  <rfmt sheetId="1" sqref="G16:I16" start="0" length="0">
    <dxf>
      <border>
        <bottom style="thin">
          <color indexed="64"/>
        </bottom>
      </border>
    </dxf>
  </rfmt>
  <rfmt sheetId="1" sqref="G16:I16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cc rId="88" sId="1">
    <nc r="I16">
      <f>SUM(I2:I15)</f>
    </nc>
  </rcc>
  <rfmt sheetId="1" sqref="I2:I16" start="0" length="2147483647">
    <dxf>
      <font>
        <b/>
      </font>
    </dxf>
  </rfmt>
  <rdn rId="0" localSheetId="1" customView="1" name="Z_24233E67_1CA5_4D20_93D9_310D7496121E_.wvu.FilterData" hidden="1" oldHidden="1">
    <formula>Feuil1!$A$1:$G$1</formula>
  </rdn>
  <rcv guid="{24233E67-1CA5-4D20-93D9-310D7496121E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:H15" start="0" length="2147483647">
    <dxf>
      <font>
        <name val="Aptos"/>
        <family val="2"/>
        <scheme val="none"/>
      </font>
    </dxf>
  </rfmt>
  <rfmt sheetId="1" sqref="A1:H15" start="0" length="2147483647">
    <dxf>
      <font>
        <sz val="10"/>
      </font>
    </dxf>
  </rfmt>
  <rfmt sheetId="1" sqref="A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B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C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D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E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F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G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rc rId="90" sId="1" ref="A1:XFD1" action="insertRow"/>
  <rrc rId="91" sId="1" ref="A1:XFD1" action="insertRow"/>
  <rcc rId="92" sId="1">
    <nc r="A1" t="inlineStr">
      <is>
        <t xml:space="preserve">Svitky - požadovaný materiál </t>
      </is>
    </nc>
  </rcc>
  <rfmt sheetId="1" sqref="A1" start="0" length="2147483647">
    <dxf>
      <font>
        <b/>
      </font>
    </dxf>
  </rfmt>
  <rfmt sheetId="1" sqref="A1" start="0" length="2147483647">
    <dxf>
      <font>
        <sz val="12"/>
      </font>
    </dxf>
  </rfmt>
  <rcv guid="{24233E67-1CA5-4D20-93D9-310D7496121E}" action="delete"/>
  <rdn rId="0" localSheetId="1" customView="1" name="Z_24233E67_1CA5_4D20_93D9_310D7496121E_.wvu.FilterData" hidden="1" oldHidden="1">
    <formula>Sumary!$A$3:$G$3</formula>
    <oldFormula>Sumary!$A$3:$G$3</oldFormula>
  </rdn>
  <rcv guid="{24233E67-1CA5-4D20-93D9-310D7496121E}" action="add"/>
  <rsnm rId="94" sheetId="1" oldName="[A25105-PIPING LIST-CASTER-3.xlsx]Feuil1" newName="[A25105-PIPING LIST-CASTER-3.xlsx]Sumary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:I18" start="0" length="2147483647">
    <dxf>
      <font>
        <name val="Aptos"/>
        <scheme val="none"/>
      </font>
    </dxf>
  </rfmt>
  <rfmt sheetId="1" sqref="A18" start="0" length="0">
    <dxf>
      <border>
        <left style="medium">
          <color indexed="64"/>
        </left>
      </border>
    </dxf>
  </rfmt>
  <rfmt sheetId="1" sqref="A18:I18" start="0" length="0">
    <dxf>
      <border>
        <top style="medium">
          <color indexed="64"/>
        </top>
      </border>
    </dxf>
  </rfmt>
  <rfmt sheetId="1" sqref="I18" start="0" length="0">
    <dxf>
      <border>
        <right style="medium">
          <color indexed="64"/>
        </right>
      </border>
    </dxf>
  </rfmt>
  <rfmt sheetId="1" sqref="A18:I18" start="0" length="0">
    <dxf>
      <border>
        <bottom style="medium">
          <color indexed="64"/>
        </bottom>
      </border>
    </dxf>
  </rfmt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:G3">
    <dxf>
      <alignment vertical="center"/>
    </dxf>
  </rfmt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:I18" start="0" length="2147483647">
    <dxf>
      <font>
        <name val="Arial"/>
        <charset val="238"/>
      </font>
    </dxf>
  </rfmt>
  <rcv guid="{24233E67-1CA5-4D20-93D9-310D7496121E}" action="delete"/>
  <rdn rId="0" localSheetId="1" customView="1" name="Z_24233E67_1CA5_4D20_93D9_310D7496121E_.wvu.FilterData" hidden="1" oldHidden="1">
    <formula>Sumary!$A$3:$G$3</formula>
    <oldFormula>Sumary!$A$3:$G$3</oldFormula>
  </rdn>
  <rcv guid="{24233E67-1CA5-4D20-93D9-310D7496121E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8">
  <userInfo guid="{D23EFFE3-1536-4191-8185-48A29E83E1B7}" name="Alfréd Barsch" id="-1084769283" dateTime="2025-12-04T08:48:48"/>
  <userInfo guid="{B2B4D5C2-2564-45D9-A2F6-46A20CBC6169}" name="Alfréd Barsch" id="-1084811478" dateTime="2025-12-04T08:55:02"/>
  <userInfo guid="{11761762-9572-4E5E-925F-8AF4E3623652}" name="Lucie Lukášová" id="-280071227" dateTime="2025-12-07T07:39:54"/>
  <userInfo guid="{29A1C6CE-E964-4E85-AE62-795CC58B638C}" name="Lucie Lukášová" id="-280066772" dateTime="2025-12-08T07:34:04"/>
  <userInfo guid="{00B045CC-50A2-47F2-9427-A3A7C452189A}" name="Lucie Lukášová" id="-280061570" dateTime="2025-12-08T07:35:27"/>
  <userInfo guid="{9ACB3BC8-0A4E-4CFD-8121-72CDAF855775}" name="Lucie Lukášová" id="-280088964" dateTime="2025-12-11T16:10:28"/>
  <userInfo guid="{B8AC7EC7-9B51-4AA1-8583-8F51C8317AB9}" name="Lucie Lukášová" id="-280093869" dateTime="2026-01-11T08:15:33"/>
  <userInfo guid="{4E30C910-24E8-46C7-B9D0-4AD75A41E62D}" name="Lucie Lukášová" id="-280054743" dateTime="2026-01-11T13:40:34"/>
</user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14F0D-ABC2-42BB-B54B-9A1FA4F07D33}">
  <dimension ref="A1:H43"/>
  <sheetViews>
    <sheetView tabSelected="1" workbookViewId="0">
      <selection activeCell="H14" sqref="H14"/>
    </sheetView>
  </sheetViews>
  <sheetFormatPr defaultColWidth="10.86328125" defaultRowHeight="14.25" x14ac:dyDescent="0.45"/>
  <cols>
    <col min="1" max="2" width="6.86328125" bestFit="1" customWidth="1"/>
    <col min="3" max="3" width="40" customWidth="1"/>
    <col min="4" max="4" width="8.59765625" hidden="1" customWidth="1"/>
    <col min="5" max="5" width="10" customWidth="1"/>
    <col min="6" max="6" width="24" customWidth="1"/>
    <col min="7" max="7" width="13.73046875" customWidth="1"/>
  </cols>
  <sheetData>
    <row r="1" spans="1:8" ht="15.75" x14ac:dyDescent="0.5">
      <c r="A1" s="3" t="s">
        <v>19</v>
      </c>
    </row>
    <row r="3" spans="1:8" ht="44.25" customHeight="1" x14ac:dyDescent="0.45">
      <c r="A3" s="4" t="s">
        <v>0</v>
      </c>
      <c r="B3" s="4" t="s">
        <v>18</v>
      </c>
      <c r="C3" s="4" t="s">
        <v>1</v>
      </c>
      <c r="D3" s="4" t="s">
        <v>16</v>
      </c>
      <c r="E3" s="4" t="s">
        <v>22</v>
      </c>
      <c r="F3" s="4" t="s">
        <v>2</v>
      </c>
      <c r="G3" s="5" t="s">
        <v>20</v>
      </c>
      <c r="H3" s="5" t="s">
        <v>21</v>
      </c>
    </row>
    <row r="4" spans="1:8" x14ac:dyDescent="0.45">
      <c r="A4" s="6">
        <v>1</v>
      </c>
      <c r="B4" s="6">
        <v>1</v>
      </c>
      <c r="C4" s="7" t="s">
        <v>3</v>
      </c>
      <c r="D4" s="6">
        <v>350</v>
      </c>
      <c r="E4" s="6">
        <f>D4*1.1</f>
        <v>385.00000000000006</v>
      </c>
      <c r="F4" s="6" t="s">
        <v>15</v>
      </c>
      <c r="G4" s="8"/>
      <c r="H4" s="17">
        <f>B4*G4</f>
        <v>0</v>
      </c>
    </row>
    <row r="5" spans="1:8" x14ac:dyDescent="0.45">
      <c r="A5" s="6">
        <v>2</v>
      </c>
      <c r="B5" s="6">
        <v>2</v>
      </c>
      <c r="C5" s="7" t="s">
        <v>4</v>
      </c>
      <c r="D5" s="6">
        <v>350</v>
      </c>
      <c r="E5" s="6">
        <f t="shared" ref="E5:E14" si="0">D5*1.1</f>
        <v>385.00000000000006</v>
      </c>
      <c r="F5" s="6" t="s">
        <v>15</v>
      </c>
      <c r="G5" s="8"/>
      <c r="H5" s="17">
        <f t="shared" ref="H5:H17" si="1">B5*G5</f>
        <v>0</v>
      </c>
    </row>
    <row r="6" spans="1:8" x14ac:dyDescent="0.45">
      <c r="A6" s="6">
        <v>3</v>
      </c>
      <c r="B6" s="6">
        <v>9</v>
      </c>
      <c r="C6" s="7" t="s">
        <v>5</v>
      </c>
      <c r="D6" s="6">
        <v>350</v>
      </c>
      <c r="E6" s="6">
        <f t="shared" si="0"/>
        <v>385.00000000000006</v>
      </c>
      <c r="F6" s="6" t="s">
        <v>15</v>
      </c>
      <c r="G6" s="8"/>
      <c r="H6" s="17">
        <f t="shared" si="1"/>
        <v>0</v>
      </c>
    </row>
    <row r="7" spans="1:8" x14ac:dyDescent="0.45">
      <c r="A7" s="6">
        <v>4</v>
      </c>
      <c r="B7" s="6">
        <v>1</v>
      </c>
      <c r="C7" s="7" t="s">
        <v>6</v>
      </c>
      <c r="D7" s="6">
        <v>3000</v>
      </c>
      <c r="E7" s="6">
        <f t="shared" si="0"/>
        <v>3300.0000000000005</v>
      </c>
      <c r="F7" s="6" t="s">
        <v>7</v>
      </c>
      <c r="G7" s="8"/>
      <c r="H7" s="17">
        <f t="shared" si="1"/>
        <v>0</v>
      </c>
    </row>
    <row r="8" spans="1:8" x14ac:dyDescent="0.45">
      <c r="A8" s="6">
        <v>5</v>
      </c>
      <c r="B8" s="6">
        <v>9</v>
      </c>
      <c r="C8" s="7" t="s">
        <v>8</v>
      </c>
      <c r="D8" s="6">
        <v>3000</v>
      </c>
      <c r="E8" s="6">
        <f t="shared" si="0"/>
        <v>3300.0000000000005</v>
      </c>
      <c r="F8" s="6" t="s">
        <v>7</v>
      </c>
      <c r="G8" s="8"/>
      <c r="H8" s="17">
        <f t="shared" si="1"/>
        <v>0</v>
      </c>
    </row>
    <row r="9" spans="1:8" x14ac:dyDescent="0.45">
      <c r="A9" s="6">
        <v>6</v>
      </c>
      <c r="B9" s="6">
        <v>3</v>
      </c>
      <c r="C9" s="7" t="s">
        <v>9</v>
      </c>
      <c r="D9" s="6">
        <v>3000</v>
      </c>
      <c r="E9" s="6">
        <f t="shared" si="0"/>
        <v>3300.0000000000005</v>
      </c>
      <c r="F9" s="6" t="s">
        <v>7</v>
      </c>
      <c r="G9" s="8"/>
      <c r="H9" s="17">
        <f t="shared" si="1"/>
        <v>0</v>
      </c>
    </row>
    <row r="10" spans="1:8" x14ac:dyDescent="0.45">
      <c r="A10" s="6">
        <v>7</v>
      </c>
      <c r="B10" s="6">
        <v>1</v>
      </c>
      <c r="C10" s="7" t="s">
        <v>3</v>
      </c>
      <c r="D10" s="6">
        <v>2200</v>
      </c>
      <c r="E10" s="6">
        <f t="shared" si="0"/>
        <v>2420</v>
      </c>
      <c r="F10" s="6" t="s">
        <v>15</v>
      </c>
      <c r="G10" s="8"/>
      <c r="H10" s="17">
        <f t="shared" si="1"/>
        <v>0</v>
      </c>
    </row>
    <row r="11" spans="1:8" x14ac:dyDescent="0.45">
      <c r="A11" s="6">
        <v>8</v>
      </c>
      <c r="B11" s="6">
        <v>1</v>
      </c>
      <c r="C11" s="7" t="s">
        <v>4</v>
      </c>
      <c r="D11" s="6">
        <v>2200</v>
      </c>
      <c r="E11" s="6">
        <f t="shared" si="0"/>
        <v>2420</v>
      </c>
      <c r="F11" s="6" t="s">
        <v>15</v>
      </c>
      <c r="G11" s="8"/>
      <c r="H11" s="17">
        <f t="shared" si="1"/>
        <v>0</v>
      </c>
    </row>
    <row r="12" spans="1:8" x14ac:dyDescent="0.45">
      <c r="A12" s="6">
        <v>9</v>
      </c>
      <c r="B12" s="6">
        <v>1</v>
      </c>
      <c r="C12" s="7" t="s">
        <v>4</v>
      </c>
      <c r="D12" s="6">
        <v>2200</v>
      </c>
      <c r="E12" s="6">
        <f t="shared" si="0"/>
        <v>2420</v>
      </c>
      <c r="F12" s="6" t="s">
        <v>15</v>
      </c>
      <c r="G12" s="8"/>
      <c r="H12" s="17">
        <f t="shared" si="1"/>
        <v>0</v>
      </c>
    </row>
    <row r="13" spans="1:8" x14ac:dyDescent="0.45">
      <c r="A13" s="6">
        <v>10</v>
      </c>
      <c r="B13" s="6">
        <v>9</v>
      </c>
      <c r="C13" s="7" t="s">
        <v>5</v>
      </c>
      <c r="D13" s="6">
        <v>2200</v>
      </c>
      <c r="E13" s="6">
        <f t="shared" si="0"/>
        <v>2420</v>
      </c>
      <c r="F13" s="6" t="s">
        <v>15</v>
      </c>
      <c r="G13" s="8"/>
      <c r="H13" s="17">
        <f>B13*G13</f>
        <v>0</v>
      </c>
    </row>
    <row r="14" spans="1:8" x14ac:dyDescent="0.45">
      <c r="A14" s="6">
        <v>11</v>
      </c>
      <c r="B14" s="6">
        <v>1</v>
      </c>
      <c r="C14" s="7" t="s">
        <v>10</v>
      </c>
      <c r="D14" s="6">
        <v>2200</v>
      </c>
      <c r="E14" s="6">
        <f t="shared" si="0"/>
        <v>2420</v>
      </c>
      <c r="F14" s="6" t="s">
        <v>15</v>
      </c>
      <c r="G14" s="8"/>
      <c r="H14" s="17">
        <f t="shared" si="1"/>
        <v>0</v>
      </c>
    </row>
    <row r="15" spans="1:8" x14ac:dyDescent="0.45">
      <c r="A15" s="6">
        <v>12</v>
      </c>
      <c r="B15" s="6">
        <v>6</v>
      </c>
      <c r="C15" s="7" t="s">
        <v>11</v>
      </c>
      <c r="D15" s="9" t="s">
        <v>12</v>
      </c>
      <c r="E15" s="9"/>
      <c r="F15" s="6" t="s">
        <v>15</v>
      </c>
      <c r="G15" s="8"/>
      <c r="H15" s="17">
        <f t="shared" si="1"/>
        <v>0</v>
      </c>
    </row>
    <row r="16" spans="1:8" x14ac:dyDescent="0.45">
      <c r="A16" s="6">
        <v>13</v>
      </c>
      <c r="B16" s="6">
        <v>18</v>
      </c>
      <c r="C16" s="7" t="s">
        <v>13</v>
      </c>
      <c r="D16" s="9" t="s">
        <v>12</v>
      </c>
      <c r="E16" s="9"/>
      <c r="F16" s="6" t="s">
        <v>15</v>
      </c>
      <c r="G16" s="8"/>
      <c r="H16" s="17">
        <f t="shared" si="1"/>
        <v>0</v>
      </c>
    </row>
    <row r="17" spans="1:8" ht="14.65" thickBot="1" x14ac:dyDescent="0.5">
      <c r="A17" s="10">
        <v>14</v>
      </c>
      <c r="B17" s="10">
        <v>2</v>
      </c>
      <c r="C17" s="11" t="s">
        <v>14</v>
      </c>
      <c r="D17" s="12" t="s">
        <v>12</v>
      </c>
      <c r="E17" s="12"/>
      <c r="F17" s="10" t="s">
        <v>15</v>
      </c>
      <c r="G17" s="13"/>
      <c r="H17" s="17">
        <f t="shared" si="1"/>
        <v>0</v>
      </c>
    </row>
    <row r="18" spans="1:8" ht="14.65" thickBot="1" x14ac:dyDescent="0.5">
      <c r="A18" s="18" t="s">
        <v>17</v>
      </c>
      <c r="B18" s="14"/>
      <c r="C18" s="14"/>
      <c r="D18" s="14"/>
      <c r="E18" s="14"/>
      <c r="F18" s="14"/>
      <c r="G18" s="15"/>
      <c r="H18" s="16">
        <f>SUM(H4:H17)</f>
        <v>0</v>
      </c>
    </row>
    <row r="19" spans="1:8" x14ac:dyDescent="0.45">
      <c r="G19" s="1"/>
      <c r="H19" s="2"/>
    </row>
    <row r="20" spans="1:8" x14ac:dyDescent="0.45">
      <c r="G20" s="1"/>
      <c r="H20" s="2"/>
    </row>
    <row r="21" spans="1:8" x14ac:dyDescent="0.45">
      <c r="G21" s="1"/>
      <c r="H21" s="2"/>
    </row>
    <row r="22" spans="1:8" x14ac:dyDescent="0.45">
      <c r="G22" s="1"/>
      <c r="H22" s="2"/>
    </row>
    <row r="23" spans="1:8" x14ac:dyDescent="0.45">
      <c r="G23" s="1"/>
      <c r="H23" s="2"/>
    </row>
    <row r="24" spans="1:8" x14ac:dyDescent="0.45">
      <c r="G24" s="1"/>
      <c r="H24" s="2"/>
    </row>
    <row r="25" spans="1:8" x14ac:dyDescent="0.45">
      <c r="G25" s="1"/>
      <c r="H25" s="2"/>
    </row>
    <row r="26" spans="1:8" x14ac:dyDescent="0.45">
      <c r="G26" s="1"/>
      <c r="H26" s="2"/>
    </row>
    <row r="27" spans="1:8" x14ac:dyDescent="0.45">
      <c r="G27" s="1"/>
      <c r="H27" s="2"/>
    </row>
    <row r="28" spans="1:8" x14ac:dyDescent="0.45">
      <c r="G28" s="1"/>
      <c r="H28" s="2"/>
    </row>
    <row r="29" spans="1:8" x14ac:dyDescent="0.45">
      <c r="G29" s="1"/>
      <c r="H29" s="2"/>
    </row>
    <row r="30" spans="1:8" x14ac:dyDescent="0.45">
      <c r="G30" s="1"/>
      <c r="H30" s="2"/>
    </row>
    <row r="31" spans="1:8" x14ac:dyDescent="0.45">
      <c r="G31" s="1"/>
      <c r="H31" s="2"/>
    </row>
    <row r="32" spans="1:8" x14ac:dyDescent="0.45">
      <c r="G32" s="1"/>
      <c r="H32" s="2"/>
    </row>
    <row r="33" spans="7:8" x14ac:dyDescent="0.45">
      <c r="G33" s="1"/>
      <c r="H33" s="2"/>
    </row>
    <row r="34" spans="7:8" x14ac:dyDescent="0.45">
      <c r="G34" s="1"/>
      <c r="H34" s="2"/>
    </row>
    <row r="35" spans="7:8" x14ac:dyDescent="0.45">
      <c r="G35" s="1"/>
      <c r="H35" s="2"/>
    </row>
    <row r="36" spans="7:8" x14ac:dyDescent="0.45">
      <c r="G36" s="1"/>
      <c r="H36" s="2"/>
    </row>
    <row r="37" spans="7:8" x14ac:dyDescent="0.45">
      <c r="G37" s="1"/>
      <c r="H37" s="2"/>
    </row>
    <row r="38" spans="7:8" x14ac:dyDescent="0.45">
      <c r="G38" s="1"/>
      <c r="H38" s="2"/>
    </row>
    <row r="39" spans="7:8" x14ac:dyDescent="0.45">
      <c r="G39" s="1"/>
      <c r="H39" s="2"/>
    </row>
    <row r="40" spans="7:8" x14ac:dyDescent="0.45">
      <c r="G40" s="1"/>
      <c r="H40" s="2"/>
    </row>
    <row r="41" spans="7:8" x14ac:dyDescent="0.45">
      <c r="G41" s="1"/>
      <c r="H41" s="2"/>
    </row>
    <row r="42" spans="7:8" x14ac:dyDescent="0.45">
      <c r="G42" s="1"/>
      <c r="H42" s="2"/>
    </row>
    <row r="43" spans="7:8" x14ac:dyDescent="0.45">
      <c r="G43" s="1"/>
      <c r="H43" s="2"/>
    </row>
  </sheetData>
  <customSheetViews>
    <customSheetView guid="{B3E6197B-C0A8-4F74-B5FE-9558F079967A}" hiddenColumns="1">
      <selection activeCell="H14" sqref="H14"/>
      <pageMargins left="0.7" right="0.7" top="0.75" bottom="0.75" header="0.3" footer="0.3"/>
    </customSheetView>
    <customSheetView guid="{24233E67-1CA5-4D20-93D9-310D7496121E}">
      <selection activeCell="M7" sqref="M7"/>
      <pageMargins left="0.7" right="0.7" top="0.75" bottom="0.75" header="0.3" footer="0.3"/>
    </customSheetView>
    <customSheetView guid="{5E1E9ED3-5E6B-44F1-B88A-83C9DAE72476}">
      <selection activeCell="I9" sqref="I9"/>
      <pageMargins left="0.7" right="0.7" top="0.75" bottom="0.75" header="0.3" footer="0.3"/>
    </customSheetView>
    <customSheetView guid="{FE1F674F-20F2-4DF4-B061-830A9E1C05FB}">
      <selection activeCell="A13" sqref="A13:XFD15"/>
      <pageMargins left="0.7" right="0.7" top="0.75" bottom="0.75" header="0.3" footer="0.3"/>
    </customSheetView>
    <customSheetView guid="{51AA0890-75D9-4E51-8F2C-2972D0DD5C9A}">
      <selection activeCell="H6" sqref="H6"/>
      <pageMargins left="0.7" right="0.7" top="0.75" bottom="0.75" header="0.3" footer="0.3"/>
    </customSheetView>
  </customSheetView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2" ma:contentTypeDescription="Vytvoří nový dokument" ma:contentTypeScope="" ma:versionID="c9650061744c413f376e3dfd484b15ee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6bf799ac545ee1ce3662aec9bc1c75f9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970713-346E-443E-9E55-5E42B75169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AFD310-A8D2-41FE-B594-EAAC42302D68}">
  <ds:schemaRefs>
    <ds:schemaRef ds:uri="http://schemas.microsoft.com/office/2006/metadata/properties"/>
    <ds:schemaRef ds:uri="http://schemas.microsoft.com/office/infopath/2007/PartnerControls"/>
    <ds:schemaRef ds:uri="0c1df841-597c-432c-ab41-121f39e2a5d4"/>
    <ds:schemaRef ds:uri="3c892bc3-6c64-4a5d-812a-2063c090feb7"/>
    <ds:schemaRef ds:uri="302def03-7c2f-41e7-94bd-b11a4e809b05"/>
  </ds:schemaRefs>
</ds:datastoreItem>
</file>

<file path=customXml/itemProps3.xml><?xml version="1.0" encoding="utf-8"?>
<ds:datastoreItem xmlns:ds="http://schemas.openxmlformats.org/officeDocument/2006/customXml" ds:itemID="{870C4850-DEA9-4925-87B5-A3E9FE0580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2def03-7c2f-41e7-94bd-b11a4e809b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Sumary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Clement Joly</dc:creator>
  <cp:lastModifiedBy>Lucie Lukášová</cp:lastModifiedBy>
  <dcterms:created xsi:type="dcterms:W3CDTF">2025-10-01T06:51:24Z</dcterms:created>
  <dcterms:modified xsi:type="dcterms:W3CDTF">2026-01-11T12:40:54Z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  <property fmtid="{D5CDD505-2E9C-101B-9397-08002B2CF9AE}" pid="3" name="MediaServiceImageTags">
    <vt:lpwstr/>
  </property>
</Properties>
</file>